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 date1904="1"/>
  <mc:AlternateContent xmlns:mc="http://schemas.openxmlformats.org/markup-compatibility/2006">
    <mc:Choice Requires="x15">
      <x15ac:absPath xmlns:x15ac="http://schemas.microsoft.com/office/spreadsheetml/2010/11/ac" url="/Users/susankeane/Downloads/"/>
    </mc:Choice>
  </mc:AlternateContent>
  <workbookProtection workbookPassword="F2FB" lockStructure="1"/>
  <bookViews>
    <workbookView xWindow="0" yWindow="460" windowWidth="28800" windowHeight="15940"/>
  </bookViews>
  <sheets>
    <sheet name="ROI Calculator - Total Cost of " sheetId="1" r:id="rId1"/>
  </sheets>
  <definedNames>
    <definedName name="_xlnm.Print_Area" localSheetId="0">'ROI Calculator - Total Cost of '!$B$9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4" i="1" l="1"/>
  <c r="D15" i="1"/>
  <c r="D16" i="1"/>
  <c r="D17" i="1"/>
  <c r="G14" i="1"/>
  <c r="G16" i="1"/>
  <c r="G15" i="1"/>
  <c r="G17" i="1"/>
  <c r="B10" i="1"/>
  <c r="F5" i="1"/>
</calcChain>
</file>

<file path=xl/sharedStrings.xml><?xml version="1.0" encoding="utf-8"?>
<sst xmlns="http://schemas.openxmlformats.org/spreadsheetml/2006/main" count="23" uniqueCount="23">
  <si>
    <t>Total Cost of Expenditure</t>
  </si>
  <si>
    <t>12 month Break-Even Point</t>
  </si>
  <si>
    <t>If this number is negative, you need to increase your charges per scan to break even in the first 12 months</t>
  </si>
  <si>
    <t>Charge per scan</t>
  </si>
  <si>
    <t>Total revenue annually</t>
  </si>
  <si>
    <t>Number of level 3 ultrasounds (e.g. cardiac) per week</t>
  </si>
  <si>
    <t>Total revenue</t>
  </si>
  <si>
    <t>Revenue over lifespan</t>
  </si>
  <si>
    <t>Estimated revenue over lifespan</t>
  </si>
  <si>
    <t xml:space="preserve">Initial costs </t>
  </si>
  <si>
    <t xml:space="preserve">Total running costs </t>
  </si>
  <si>
    <t>Gross profit</t>
  </si>
  <si>
    <t>Number of scans per week</t>
  </si>
  <si>
    <t>Estimated lifespan (years)</t>
  </si>
  <si>
    <t xml:space="preserve">Disclaimer: This calculator is for budgeting only and does not constitute financial advcie. </t>
  </si>
  <si>
    <t>Total Annual Revenue</t>
  </si>
  <si>
    <t xml:space="preserve">Level 1 ultrasounds (e.g. pregnancy/AFAST) </t>
  </si>
  <si>
    <t>Level 2 ultrasounds (e.g. full abdominal) per week</t>
  </si>
  <si>
    <t>Optional extras (e.g. stand, cardiac table)</t>
  </si>
  <si>
    <t>Cost of installation &amp; training</t>
  </si>
  <si>
    <t>Unit cost (ultrasound main unit &amp; probes)</t>
  </si>
  <si>
    <t>Clinic set up cost (e.g. dedicated room)</t>
  </si>
  <si>
    <t>Annual running costs (training, marketing, maintenance)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</si>
</sst>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&quot;$&quot;0.00"/>
  </numFmts>
  <fonts count="16" x14ac:knownFonts="1">
    <font>
      <sz val="10"/>
      <color indexed="8"/>
      <name val="Avenir Next"/>
    </font>
    <font>
      <sz val="11"/>
      <color indexed="8"/>
      <name val="TitilliumText22L-Regular"/>
    </font>
    <font>
      <sz val="8"/>
      <name val="Avenir Next"/>
    </font>
    <font>
      <b/>
      <sz val="11"/>
      <color indexed="8"/>
      <name val="TitilliumText22L-Regular"/>
    </font>
    <font>
      <sz val="14"/>
      <color indexed="8"/>
      <name val="Avenir Next"/>
    </font>
    <font>
      <sz val="16"/>
      <color indexed="8"/>
      <name val="Avenir Next"/>
    </font>
    <font>
      <sz val="10"/>
      <color indexed="8"/>
      <name val="TitilliumText22L-Regular"/>
    </font>
    <font>
      <b/>
      <sz val="10"/>
      <color theme="0"/>
      <name val="TitilliumText22L-Regular"/>
    </font>
    <font>
      <sz val="10"/>
      <color theme="1"/>
      <name val="TitilliumText22L-Regular"/>
    </font>
    <font>
      <sz val="10"/>
      <color indexed="12"/>
      <name val="TitilliumText22L-Regular"/>
    </font>
    <font>
      <sz val="10"/>
      <color theme="0"/>
      <name val="TitilliumText22L-Regular"/>
    </font>
    <font>
      <sz val="10"/>
      <color indexed="14"/>
      <name val="TitilliumText22L-Regular"/>
    </font>
    <font>
      <sz val="10"/>
      <color indexed="18"/>
      <name val="TitilliumText22L-Regular"/>
    </font>
    <font>
      <sz val="10"/>
      <color indexed="19"/>
      <name val="TitilliumText22L-Regular"/>
    </font>
    <font>
      <b/>
      <sz val="10"/>
      <color theme="1"/>
      <name val="TitilliumText22L-Regular"/>
    </font>
    <font>
      <sz val="10"/>
      <color indexed="20"/>
      <name val="TitilliumText22L-Regular"/>
    </font>
  </fonts>
  <fills count="6">
    <fill>
      <patternFill patternType="none"/>
    </fill>
    <fill>
      <patternFill patternType="gray125"/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rgb="FFCBC2B4"/>
        <bgColor indexed="64"/>
      </patternFill>
    </fill>
    <fill>
      <patternFill patternType="solid">
        <fgColor rgb="FF223B6D"/>
        <bgColor indexed="64"/>
      </patternFill>
    </fill>
  </fills>
  <borders count="17">
    <border>
      <left/>
      <right/>
      <top/>
      <bottom/>
      <diagonal/>
    </border>
    <border>
      <left style="dotted">
        <color indexed="11"/>
      </left>
      <right style="dotted">
        <color indexed="11"/>
      </right>
      <top style="dotted">
        <color indexed="11"/>
      </top>
      <bottom style="dotted">
        <color indexed="11"/>
      </bottom>
      <diagonal/>
    </border>
    <border>
      <left style="dotted">
        <color indexed="11"/>
      </left>
      <right style="dotted">
        <color indexed="11"/>
      </right>
      <top style="dotted">
        <color indexed="11"/>
      </top>
      <bottom style="thin">
        <color indexed="16"/>
      </bottom>
      <diagonal/>
    </border>
    <border>
      <left/>
      <right/>
      <top style="dotted">
        <color indexed="11"/>
      </top>
      <bottom/>
      <diagonal/>
    </border>
    <border>
      <left/>
      <right style="dotted">
        <color indexed="11"/>
      </right>
      <top style="thin">
        <color indexed="16"/>
      </top>
      <bottom style="dotted">
        <color indexed="11"/>
      </bottom>
      <diagonal/>
    </border>
    <border>
      <left/>
      <right style="thin">
        <color indexed="16"/>
      </right>
      <top/>
      <bottom/>
      <diagonal/>
    </border>
    <border>
      <left/>
      <right/>
      <top/>
      <bottom/>
      <diagonal/>
    </border>
    <border>
      <left/>
      <right style="dotted">
        <color indexed="11"/>
      </right>
      <top/>
      <bottom/>
      <diagonal/>
    </border>
    <border>
      <left/>
      <right style="dotted">
        <color indexed="11"/>
      </right>
      <top/>
      <bottom style="thin">
        <color indexed="16"/>
      </bottom>
      <diagonal/>
    </border>
    <border>
      <left/>
      <right style="dotted">
        <color indexed="11"/>
      </right>
      <top style="thin">
        <color indexed="16"/>
      </top>
      <bottom style="thin">
        <color indexed="16"/>
      </bottom>
      <diagonal/>
    </border>
    <border>
      <left/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16"/>
      </left>
      <right/>
      <top style="dotted">
        <color indexed="11"/>
      </top>
      <bottom style="thin">
        <color indexed="16"/>
      </bottom>
      <diagonal/>
    </border>
    <border>
      <left/>
      <right/>
      <top style="dotted">
        <color indexed="11"/>
      </top>
      <bottom style="thin">
        <color indexed="16"/>
      </bottom>
      <diagonal/>
    </border>
    <border>
      <left style="dotted">
        <color indexed="11"/>
      </left>
      <right style="dotted">
        <color indexed="11"/>
      </right>
      <top/>
      <bottom style="dotted">
        <color indexed="1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indexed="16"/>
      </top>
      <bottom/>
      <diagonal/>
    </border>
    <border>
      <left/>
      <right/>
      <top/>
      <bottom style="dotted">
        <color indexed="11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49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Font="1" applyFill="1" applyAlignment="1">
      <alignment vertical="top" wrapText="1"/>
    </xf>
    <xf numFmtId="0" fontId="4" fillId="0" borderId="0" xfId="0" applyNumberFormat="1" applyFont="1" applyAlignment="1">
      <alignment vertical="top" wrapText="1"/>
    </xf>
    <xf numFmtId="0" fontId="4" fillId="0" borderId="0" xfId="0" applyFont="1" applyAlignment="1">
      <alignment vertical="top" wrapText="1"/>
    </xf>
    <xf numFmtId="0" fontId="5" fillId="0" borderId="0" xfId="0" applyNumberFormat="1" applyFont="1" applyAlignment="1">
      <alignment vertical="top" wrapText="1"/>
    </xf>
    <xf numFmtId="164" fontId="9" fillId="2" borderId="1" xfId="0" applyNumberFormat="1" applyFont="1" applyFill="1" applyBorder="1" applyAlignment="1" applyProtection="1">
      <alignment vertical="top" wrapText="1"/>
      <protection locked="0"/>
    </xf>
    <xf numFmtId="164" fontId="9" fillId="2" borderId="2" xfId="0" applyNumberFormat="1" applyFont="1" applyFill="1" applyBorder="1" applyAlignment="1" applyProtection="1">
      <alignment vertical="top" wrapText="1"/>
      <protection locked="0"/>
    </xf>
    <xf numFmtId="3" fontId="12" fillId="2" borderId="1" xfId="0" applyNumberFormat="1" applyFont="1" applyFill="1" applyBorder="1" applyAlignment="1" applyProtection="1">
      <alignment vertical="center" wrapText="1"/>
      <protection locked="0"/>
    </xf>
    <xf numFmtId="1" fontId="6" fillId="2" borderId="13" xfId="0" applyNumberFormat="1" applyFont="1" applyFill="1" applyBorder="1" applyAlignment="1" applyProtection="1">
      <alignment vertical="top" wrapText="1"/>
      <protection locked="0"/>
    </xf>
    <xf numFmtId="165" fontId="6" fillId="2" borderId="13" xfId="0" applyNumberFormat="1" applyFont="1" applyFill="1" applyBorder="1" applyAlignment="1" applyProtection="1">
      <alignment vertical="top" wrapText="1"/>
      <protection locked="0"/>
    </xf>
    <xf numFmtId="1" fontId="6" fillId="2" borderId="1" xfId="0" applyNumberFormat="1" applyFont="1" applyFill="1" applyBorder="1" applyAlignment="1" applyProtection="1">
      <alignment vertical="top" wrapText="1"/>
      <protection locked="0"/>
    </xf>
    <xf numFmtId="165" fontId="6" fillId="2" borderId="1" xfId="0" applyNumberFormat="1" applyFont="1" applyFill="1" applyBorder="1" applyAlignment="1" applyProtection="1">
      <alignment vertical="top" wrapText="1"/>
      <protection locked="0"/>
    </xf>
    <xf numFmtId="0" fontId="1" fillId="5" borderId="0" xfId="0" applyFont="1" applyFill="1" applyAlignment="1" applyProtection="1">
      <alignment vertical="top" wrapText="1"/>
    </xf>
    <xf numFmtId="0" fontId="3" fillId="5" borderId="0" xfId="0" applyFont="1" applyFill="1" applyAlignment="1" applyProtection="1">
      <alignment vertical="top" wrapText="1"/>
    </xf>
    <xf numFmtId="0" fontId="6" fillId="0" borderId="0" xfId="0" applyFont="1" applyFill="1" applyAlignment="1" applyProtection="1">
      <alignment vertical="top" wrapText="1"/>
    </xf>
    <xf numFmtId="0" fontId="6" fillId="0" borderId="0" xfId="0" applyNumberFormat="1" applyFont="1" applyAlignment="1" applyProtection="1">
      <alignment vertical="top" wrapText="1"/>
    </xf>
    <xf numFmtId="49" fontId="8" fillId="4" borderId="1" xfId="0" applyNumberFormat="1" applyFont="1" applyFill="1" applyBorder="1" applyAlignment="1" applyProtection="1">
      <alignment horizontal="left" vertical="center"/>
    </xf>
    <xf numFmtId="49" fontId="8" fillId="4" borderId="1" xfId="0" applyNumberFormat="1" applyFont="1" applyFill="1" applyBorder="1" applyAlignment="1" applyProtection="1">
      <alignment vertical="center" wrapText="1"/>
    </xf>
    <xf numFmtId="49" fontId="8" fillId="4" borderId="1" xfId="0" applyNumberFormat="1" applyFont="1" applyFill="1" applyBorder="1" applyAlignment="1" applyProtection="1">
      <alignment horizontal="left" vertical="center" wrapText="1"/>
    </xf>
    <xf numFmtId="0" fontId="8" fillId="4" borderId="3" xfId="0" applyFont="1" applyFill="1" applyBorder="1" applyAlignment="1" applyProtection="1">
      <alignment vertical="top" wrapText="1"/>
    </xf>
    <xf numFmtId="164" fontId="11" fillId="5" borderId="4" xfId="0" applyNumberFormat="1" applyFont="1" applyFill="1" applyBorder="1" applyAlignment="1" applyProtection="1">
      <alignment vertical="top" wrapText="1"/>
    </xf>
    <xf numFmtId="0" fontId="4" fillId="0" borderId="0" xfId="0" applyFont="1" applyAlignment="1" applyProtection="1">
      <alignment vertical="top" wrapText="1"/>
    </xf>
    <xf numFmtId="49" fontId="6" fillId="0" borderId="15" xfId="0" applyNumberFormat="1" applyFont="1" applyBorder="1" applyAlignment="1" applyProtection="1">
      <alignment vertical="top" wrapText="1"/>
    </xf>
    <xf numFmtId="0" fontId="8" fillId="4" borderId="14" xfId="0" applyFont="1" applyFill="1" applyBorder="1" applyAlignment="1" applyProtection="1">
      <alignment vertical="top" wrapText="1"/>
    </xf>
    <xf numFmtId="49" fontId="8" fillId="4" borderId="14" xfId="0" applyNumberFormat="1" applyFont="1" applyFill="1" applyBorder="1" applyAlignment="1" applyProtection="1">
      <alignment vertical="top" wrapText="1"/>
    </xf>
    <xf numFmtId="49" fontId="14" fillId="4" borderId="14" xfId="0" applyNumberFormat="1" applyFont="1" applyFill="1" applyBorder="1" applyAlignment="1" applyProtection="1">
      <alignment vertical="top" wrapText="1"/>
    </xf>
    <xf numFmtId="49" fontId="8" fillId="4" borderId="7" xfId="0" applyNumberFormat="1" applyFont="1" applyFill="1" applyBorder="1" applyAlignment="1" applyProtection="1">
      <alignment horizontal="left" vertical="center" wrapText="1"/>
    </xf>
    <xf numFmtId="0" fontId="6" fillId="0" borderId="13" xfId="0" applyNumberFormat="1" applyFont="1" applyBorder="1" applyAlignment="1" applyProtection="1">
      <alignment vertical="top" wrapText="1"/>
    </xf>
    <xf numFmtId="164" fontId="13" fillId="3" borderId="1" xfId="0" applyNumberFormat="1" applyFont="1" applyFill="1" applyBorder="1" applyAlignment="1" applyProtection="1">
      <alignment vertical="center" wrapText="1"/>
    </xf>
    <xf numFmtId="49" fontId="8" fillId="4" borderId="8" xfId="0" applyNumberFormat="1" applyFont="1" applyFill="1" applyBorder="1" applyAlignment="1" applyProtection="1">
      <alignment horizontal="left" vertical="center" wrapText="1"/>
    </xf>
    <xf numFmtId="1" fontId="6" fillId="0" borderId="1" xfId="0" applyNumberFormat="1" applyFont="1" applyBorder="1" applyAlignment="1" applyProtection="1">
      <alignment vertical="top" wrapText="1"/>
    </xf>
    <xf numFmtId="164" fontId="12" fillId="3" borderId="1" xfId="0" applyNumberFormat="1" applyFont="1" applyFill="1" applyBorder="1" applyAlignment="1" applyProtection="1">
      <alignment vertical="center" wrapText="1"/>
    </xf>
    <xf numFmtId="49" fontId="8" fillId="4" borderId="9" xfId="0" applyNumberFormat="1" applyFont="1" applyFill="1" applyBorder="1" applyAlignment="1" applyProtection="1">
      <alignment horizontal="left" vertical="center" wrapText="1"/>
    </xf>
    <xf numFmtId="0" fontId="6" fillId="0" borderId="1" xfId="0" applyNumberFormat="1" applyFont="1" applyBorder="1" applyAlignment="1" applyProtection="1">
      <alignment vertical="top" wrapText="1"/>
    </xf>
    <xf numFmtId="164" fontId="15" fillId="3" borderId="2" xfId="0" applyNumberFormat="1" applyFont="1" applyFill="1" applyBorder="1" applyAlignment="1" applyProtection="1">
      <alignment vertical="center" wrapText="1"/>
    </xf>
    <xf numFmtId="49" fontId="14" fillId="4" borderId="10" xfId="0" applyNumberFormat="1" applyFont="1" applyFill="1" applyBorder="1" applyAlignment="1" applyProtection="1">
      <alignment horizontal="left" vertical="center" wrapText="1"/>
    </xf>
    <xf numFmtId="1" fontId="6" fillId="0" borderId="11" xfId="0" applyNumberFormat="1" applyFont="1" applyBorder="1" applyAlignment="1" applyProtection="1">
      <alignment vertical="top" wrapText="1"/>
    </xf>
    <xf numFmtId="1" fontId="6" fillId="0" borderId="12" xfId="0" applyNumberFormat="1" applyFont="1" applyBorder="1" applyAlignment="1" applyProtection="1">
      <alignment vertical="top" wrapText="1"/>
    </xf>
    <xf numFmtId="165" fontId="10" fillId="5" borderId="12" xfId="0" applyNumberFormat="1" applyFont="1" applyFill="1" applyBorder="1" applyAlignment="1" applyProtection="1">
      <alignment vertical="top" wrapText="1"/>
    </xf>
    <xf numFmtId="49" fontId="14" fillId="4" borderId="3" xfId="0" applyNumberFormat="1" applyFont="1" applyFill="1" applyBorder="1" applyAlignment="1" applyProtection="1">
      <alignment horizontal="left" vertical="center" wrapText="1"/>
    </xf>
    <xf numFmtId="164" fontId="11" fillId="5" borderId="4" xfId="0" applyNumberFormat="1" applyFont="1" applyFill="1" applyBorder="1" applyAlignment="1" applyProtection="1">
      <alignment vertical="center" wrapText="1"/>
    </xf>
    <xf numFmtId="0" fontId="5" fillId="0" borderId="0" xfId="0" applyNumberFormat="1" applyFont="1" applyAlignment="1" applyProtection="1">
      <alignment vertical="top" wrapText="1"/>
    </xf>
    <xf numFmtId="0" fontId="7" fillId="5" borderId="0" xfId="0" applyFont="1" applyFill="1" applyAlignment="1" applyProtection="1">
      <alignment horizontal="center" vertical="center"/>
    </xf>
    <xf numFmtId="0" fontId="7" fillId="5" borderId="6" xfId="0" applyFont="1" applyFill="1" applyBorder="1" applyAlignment="1" applyProtection="1">
      <alignment horizontal="center" vertical="center"/>
    </xf>
    <xf numFmtId="0" fontId="7" fillId="5" borderId="16" xfId="0" applyFont="1" applyFill="1" applyBorder="1" applyAlignment="1" applyProtection="1">
      <alignment horizontal="center" vertical="center"/>
    </xf>
    <xf numFmtId="165" fontId="10" fillId="4" borderId="5" xfId="0" applyNumberFormat="1" applyFont="1" applyFill="1" applyBorder="1" applyAlignment="1" applyProtection="1">
      <alignment horizontal="center" vertical="top" wrapText="1"/>
    </xf>
    <xf numFmtId="0" fontId="0" fillId="0" borderId="0" xfId="0" applyFont="1" applyAlignment="1" applyProtection="1">
      <alignment vertical="top" wrapText="1"/>
    </xf>
    <xf numFmtId="49" fontId="6" fillId="0" borderId="6" xfId="0" applyNumberFormat="1" applyFont="1" applyBorder="1" applyAlignment="1" applyProtection="1">
      <alignment vertical="top" wrapText="1"/>
    </xf>
  </cellXfs>
  <cellStyles count="1">
    <cellStyle name="Normal" xfId="0" builtinId="0"/>
  </cellStyles>
  <dxfs count="0"/>
  <tableStyles count="0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594A3A"/>
      <rgbColor rgb="FF000000"/>
      <rgbColor rgb="FFE4E2DE"/>
      <rgbColor rgb="FFB2AFAA"/>
      <rgbColor rgb="FF080808"/>
      <rgbColor rgb="FFFFE37F"/>
      <rgbColor rgb="FFFFFFFF"/>
      <rgbColor rgb="FF99948E"/>
      <rgbColor rgb="FFCCC9C6"/>
      <rgbColor rgb="FFC8C2BA"/>
      <rgbColor rgb="FF0A0A0A"/>
      <rgbColor rgb="FF040404"/>
      <rgbColor rgb="FF05050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BC2B4"/>
      <color rgb="FF223B6D"/>
      <color rgb="FFE6AF1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3175000</xdr:colOff>
      <xdr:row>0</xdr:row>
      <xdr:rowOff>220134</xdr:rowOff>
    </xdr:from>
    <xdr:to>
      <xdr:col>6</xdr:col>
      <xdr:colOff>795866</xdr:colOff>
      <xdr:row>1</xdr:row>
      <xdr:rowOff>245534</xdr:rowOff>
    </xdr:to>
    <xdr:sp macro="" textlink="">
      <xdr:nvSpPr>
        <xdr:cNvPr id="4" name="Shape 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/>
      </xdr:nvSpPr>
      <xdr:spPr>
        <a:xfrm>
          <a:off x="3175000" y="220134"/>
          <a:ext cx="5782733" cy="922867"/>
        </a:xfrm>
        <a:prstGeom prst="rect">
          <a:avLst/>
        </a:prstGeom>
        <a:solidFill>
          <a:srgbClr val="223B6D"/>
        </a:solidFill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square" lIns="0" tIns="0" rIns="0" bIns="0" numCol="1" anchor="t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2800" b="0" i="0" u="none" strike="noStrike" cap="all" spc="280" baseline="0">
              <a:ln>
                <a:noFill/>
              </a:ln>
              <a:solidFill>
                <a:schemeClr val="accent6">
                  <a:satOff val="3260"/>
                  <a:lumOff val="-27490"/>
                </a:schemeClr>
              </a:solidFill>
              <a:uFillTx/>
              <a:latin typeface="TitilliumText22L-Bold"/>
              <a:ea typeface="TitilliumText22L-Bold"/>
              <a:cs typeface="TitilliumText22L-Bold"/>
              <a:sym typeface="TitilliumText22L-Bold"/>
            </a:defRPr>
          </a:pPr>
          <a:r>
            <a:rPr sz="2800" b="0" i="0" u="none" strike="noStrike" cap="all" spc="280" baseline="0">
              <a:ln>
                <a:noFill/>
              </a:ln>
              <a:solidFill>
                <a:srgbClr val="E6AF12"/>
              </a:solidFill>
              <a:uFillTx/>
              <a:latin typeface="TitilliumText22L-Bold"/>
              <a:ea typeface="TitilliumText22L-Bold"/>
              <a:cs typeface="TitilliumText22L-Bold"/>
              <a:sym typeface="TitilliumText22L-Bold"/>
            </a:rPr>
            <a:t>BCF</a:t>
          </a:r>
          <a:r>
            <a:rPr lang="en-AU" sz="2800" b="0" i="0" u="none" strike="noStrike" cap="all" spc="280" baseline="0">
              <a:ln>
                <a:noFill/>
              </a:ln>
              <a:solidFill>
                <a:srgbClr val="E6AF12"/>
              </a:solidFill>
              <a:uFillTx/>
              <a:latin typeface="TitilliumText22L-Bold"/>
              <a:ea typeface="TitilliumText22L-Bold"/>
              <a:cs typeface="TitilliumText22L-Bold"/>
              <a:sym typeface="TitilliumText22L-Bold"/>
            </a:rPr>
            <a:t> Ultrasound ROI </a:t>
          </a:r>
          <a:r>
            <a:rPr sz="2800" b="0" i="0" u="none" strike="noStrike" cap="all" spc="280" baseline="0">
              <a:ln>
                <a:noFill/>
              </a:ln>
              <a:solidFill>
                <a:srgbClr val="E6AF12"/>
              </a:solidFill>
              <a:uFillTx/>
              <a:latin typeface="TitilliumText22L-Bold"/>
              <a:ea typeface="TitilliumText22L-Bold"/>
              <a:cs typeface="TitilliumText22L-Bold"/>
              <a:sym typeface="TitilliumText22L-Bold"/>
            </a:rPr>
            <a:t>Calculator</a:t>
          </a:r>
        </a:p>
      </xdr:txBody>
    </xdr:sp>
    <xdr:clientData/>
  </xdr:twoCellAnchor>
  <xdr:twoCellAnchor>
    <xdr:from>
      <xdr:col>0</xdr:col>
      <xdr:colOff>3289300</xdr:colOff>
      <xdr:row>1</xdr:row>
      <xdr:rowOff>220134</xdr:rowOff>
    </xdr:from>
    <xdr:to>
      <xdr:col>7</xdr:col>
      <xdr:colOff>372533</xdr:colOff>
      <xdr:row>1</xdr:row>
      <xdr:rowOff>372534</xdr:rowOff>
    </xdr:to>
    <xdr:sp macro="" textlink="">
      <xdr:nvSpPr>
        <xdr:cNvPr id="5" name="Shape 5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3289300" y="1117601"/>
          <a:ext cx="7175500" cy="152400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square" lIns="50800" tIns="50800" rIns="50800" bIns="50800" numCol="1" anchor="ctr">
          <a:noAutofit/>
        </a:bodyPr>
        <a:lstStyle/>
        <a:p>
          <a:pPr marL="0" marR="0" indent="0" algn="l" defTabSz="457200" latinLnBrk="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cap="none" spc="0" baseline="0">
              <a:ln>
                <a:noFill/>
              </a:ln>
              <a:solidFill>
                <a:schemeClr val="accent6">
                  <a:satOff val="3260"/>
                  <a:lumOff val="-27490"/>
                </a:schemeClr>
              </a:solidFill>
              <a:uFillTx/>
              <a:latin typeface="TitilliumText22L-Regular"/>
              <a:ea typeface="TitilliumText22L-Regular"/>
              <a:cs typeface="TitilliumText22L-Regular"/>
              <a:sym typeface="TitilliumText22L-Regular"/>
            </a:defRPr>
          </a:pPr>
          <a:r>
            <a:rPr sz="1100" b="1" i="0" u="none" strike="noStrike" cap="none" spc="0" baseline="0">
              <a:ln>
                <a:noFill/>
              </a:ln>
              <a:solidFill>
                <a:schemeClr val="bg1"/>
              </a:solidFill>
              <a:uFillTx/>
              <a:latin typeface="TitilliumText22L-Regular"/>
              <a:ea typeface="TitilliumText22L-Regular"/>
              <a:cs typeface="TitilliumText22L-Regular"/>
              <a:sym typeface="TitilliumText22L-Regular"/>
            </a:rPr>
            <a:t>HOW TO USE: Complete the yellow boxes to work out your potential ROI on an ultrasound machine</a:t>
          </a:r>
          <a:r>
            <a:rPr sz="1400" b="1" i="0" u="none" strike="noStrike" cap="none" spc="0" baseline="0">
              <a:ln>
                <a:noFill/>
              </a:ln>
              <a:solidFill>
                <a:schemeClr val="bg1"/>
              </a:solidFill>
              <a:uFillTx/>
              <a:latin typeface="TitilliumText22L-Regular"/>
              <a:ea typeface="TitilliumText22L-Regular"/>
              <a:cs typeface="TitilliumText22L-Regular"/>
              <a:sym typeface="TitilliumText22L-Regular"/>
            </a:rPr>
            <a:t>. </a:t>
          </a:r>
        </a:p>
      </xdr:txBody>
    </xdr:sp>
    <xdr:clientData/>
  </xdr:twoCellAnchor>
  <xdr:twoCellAnchor editAs="oneCell">
    <xdr:from>
      <xdr:col>0</xdr:col>
      <xdr:colOff>677333</xdr:colOff>
      <xdr:row>0</xdr:row>
      <xdr:rowOff>67734</xdr:rowOff>
    </xdr:from>
    <xdr:to>
      <xdr:col>0</xdr:col>
      <xdr:colOff>3034238</xdr:colOff>
      <xdr:row>1</xdr:row>
      <xdr:rowOff>389466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333" y="67734"/>
          <a:ext cx="2356905" cy="1219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05_Retirement_Savings">
  <a:themeElements>
    <a:clrScheme name="05_Retirement_Savings">
      <a:dk1>
        <a:srgbClr val="000000"/>
      </a:dk1>
      <a:lt1>
        <a:srgbClr val="FFFFFF"/>
      </a:lt1>
      <a:dk2>
        <a:srgbClr val="5B5854"/>
      </a:dk2>
      <a:lt2>
        <a:srgbClr val="C9C3BA"/>
      </a:lt2>
      <a:accent1>
        <a:srgbClr val="5CB1AB"/>
      </a:accent1>
      <a:accent2>
        <a:srgbClr val="8FAD4B"/>
      </a:accent2>
      <a:accent3>
        <a:srgbClr val="FFD84A"/>
      </a:accent3>
      <a:accent4>
        <a:srgbClr val="F7825C"/>
      </a:accent4>
      <a:accent5>
        <a:srgbClr val="958BBD"/>
      </a:accent5>
      <a:accent6>
        <a:srgbClr val="A3917D"/>
      </a:accent6>
      <a:hlink>
        <a:srgbClr val="0000FF"/>
      </a:hlink>
      <a:folHlink>
        <a:srgbClr val="FF00FF"/>
      </a:folHlink>
    </a:clrScheme>
    <a:fontScheme name="05_Retirement_Savings">
      <a:majorFont>
        <a:latin typeface="Didot"/>
        <a:ea typeface="Didot"/>
        <a:cs typeface="Didot"/>
      </a:majorFont>
      <a:minorFont>
        <a:latin typeface="Avenir Next"/>
        <a:ea typeface="Avenir Next"/>
        <a:cs typeface="Avenir Next"/>
      </a:minorFont>
    </a:fontScheme>
    <a:fmtScheme name="05_Retirement_Saving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4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Avenir Next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chemeClr val="accent6">
              <a:satOff val="3260"/>
              <a:lumOff val="-27490"/>
              <a:alpha val="50000"/>
            </a:schemeClr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2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chemeClr val="accent6">
                <a:satOff val="3260"/>
                <a:lumOff val="-27490"/>
              </a:schemeClr>
            </a:solidFill>
            <a:effectLst/>
            <a:uFillTx/>
            <a:latin typeface="Hoefler Text"/>
            <a:ea typeface="Hoefler Text"/>
            <a:cs typeface="Hoefler Text"/>
            <a:sym typeface="Hoefler Text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M30"/>
  <sheetViews>
    <sheetView showGridLines="0" tabSelected="1" view="pageLayout" zoomScale="75" workbookViewId="0">
      <selection activeCell="B5" sqref="B5"/>
    </sheetView>
  </sheetViews>
  <sheetFormatPr baseColWidth="10" defaultColWidth="19.1640625" defaultRowHeight="21.75" customHeight="1" x14ac:dyDescent="0.25"/>
  <cols>
    <col min="1" max="1" width="41.83203125" style="1" customWidth="1"/>
    <col min="2" max="4" width="12" style="1" customWidth="1"/>
    <col min="5" max="5" width="7" style="1" customWidth="1"/>
    <col min="6" max="6" width="24.6640625" style="1" customWidth="1"/>
    <col min="7" max="7" width="12.83203125" style="1" customWidth="1"/>
    <col min="8" max="11" width="19.1640625" style="1" customWidth="1"/>
    <col min="12" max="255" width="19.1640625" customWidth="1"/>
  </cols>
  <sheetData>
    <row r="1" spans="1:13" ht="70" customHeight="1" x14ac:dyDescent="0.25">
      <c r="A1" s="13"/>
      <c r="B1" s="13"/>
      <c r="C1" s="13"/>
      <c r="D1" s="13"/>
      <c r="E1" s="13"/>
      <c r="F1" s="13"/>
      <c r="G1" s="13"/>
      <c r="H1" s="3"/>
      <c r="I1" s="3"/>
      <c r="J1" s="3"/>
      <c r="K1" s="3"/>
      <c r="L1" s="4"/>
      <c r="M1" s="4"/>
    </row>
    <row r="2" spans="1:13" ht="36.75" customHeight="1" x14ac:dyDescent="0.25">
      <c r="A2" s="13"/>
      <c r="B2" s="13"/>
      <c r="C2" s="14"/>
      <c r="D2" s="14"/>
      <c r="E2" s="14"/>
      <c r="F2" s="14"/>
      <c r="G2" s="14"/>
      <c r="H2" s="3"/>
      <c r="I2" s="3"/>
      <c r="J2" s="3"/>
      <c r="K2" s="3"/>
      <c r="L2" s="4"/>
      <c r="M2" s="4"/>
    </row>
    <row r="3" spans="1:13" s="2" customFormat="1" ht="16" customHeight="1" x14ac:dyDescent="0.25">
      <c r="A3" s="15"/>
      <c r="B3" s="15"/>
      <c r="C3" s="15"/>
      <c r="D3" s="15"/>
      <c r="E3" s="15"/>
      <c r="F3" s="15"/>
      <c r="G3" s="15"/>
      <c r="H3" s="1"/>
      <c r="I3" s="1"/>
      <c r="J3" s="1"/>
      <c r="K3" s="1"/>
      <c r="L3"/>
      <c r="M3"/>
    </row>
    <row r="4" spans="1:13" s="4" customFormat="1" ht="22.75" customHeight="1" x14ac:dyDescent="0.25">
      <c r="A4" s="43" t="s">
        <v>0</v>
      </c>
      <c r="B4" s="43"/>
      <c r="C4" s="16"/>
      <c r="D4" s="16"/>
      <c r="E4" s="16"/>
      <c r="F4" s="43" t="s">
        <v>1</v>
      </c>
      <c r="G4" s="43"/>
      <c r="H4" s="1"/>
      <c r="I4" s="1"/>
      <c r="J4" s="1"/>
      <c r="K4" s="1"/>
      <c r="L4"/>
      <c r="M4"/>
    </row>
    <row r="5" spans="1:13" s="4" customFormat="1" ht="24" customHeight="1" x14ac:dyDescent="0.25">
      <c r="A5" s="17" t="s">
        <v>20</v>
      </c>
      <c r="B5" s="6"/>
      <c r="C5" s="16"/>
      <c r="D5" s="16"/>
      <c r="E5" s="16"/>
      <c r="F5" s="46">
        <f>D17-B10</f>
        <v>0</v>
      </c>
      <c r="G5" s="47"/>
      <c r="H5" s="1"/>
      <c r="I5" s="1"/>
      <c r="J5" s="1"/>
      <c r="K5" s="1"/>
      <c r="L5"/>
      <c r="M5"/>
    </row>
    <row r="6" spans="1:13" s="4" customFormat="1" ht="24" customHeight="1" x14ac:dyDescent="0.25">
      <c r="A6" s="18" t="s">
        <v>18</v>
      </c>
      <c r="B6" s="6"/>
      <c r="C6" s="16"/>
      <c r="D6" s="16"/>
      <c r="E6" s="16"/>
      <c r="F6" s="48" t="s">
        <v>2</v>
      </c>
      <c r="G6" s="47"/>
      <c r="H6" s="1"/>
      <c r="I6" s="1"/>
      <c r="J6" s="1"/>
      <c r="K6" s="1"/>
      <c r="L6"/>
      <c r="M6"/>
    </row>
    <row r="7" spans="1:13" s="4" customFormat="1" ht="24" customHeight="1" x14ac:dyDescent="0.25">
      <c r="A7" s="17" t="s">
        <v>19</v>
      </c>
      <c r="B7" s="6"/>
      <c r="C7" s="16"/>
      <c r="D7" s="16"/>
      <c r="E7" s="16"/>
      <c r="F7" s="48"/>
      <c r="G7" s="47"/>
      <c r="H7" s="1"/>
      <c r="I7" s="1"/>
      <c r="J7" s="1"/>
      <c r="K7" s="1"/>
      <c r="L7"/>
      <c r="M7"/>
    </row>
    <row r="8" spans="1:13" s="4" customFormat="1" ht="24" customHeight="1" x14ac:dyDescent="0.25">
      <c r="A8" s="19" t="s">
        <v>21</v>
      </c>
      <c r="B8" s="6"/>
      <c r="C8" s="16"/>
      <c r="D8" s="16"/>
      <c r="E8" s="16"/>
      <c r="F8" s="48"/>
      <c r="G8" s="47"/>
      <c r="H8" s="1"/>
      <c r="I8" s="1"/>
      <c r="J8" s="1"/>
      <c r="K8" s="1"/>
      <c r="L8"/>
      <c r="M8"/>
    </row>
    <row r="9" spans="1:13" s="4" customFormat="1" ht="24" customHeight="1" x14ac:dyDescent="0.25">
      <c r="A9" s="19" t="s">
        <v>22</v>
      </c>
      <c r="B9" s="7"/>
      <c r="C9" s="16"/>
      <c r="D9" s="16"/>
      <c r="E9" s="16"/>
      <c r="F9" s="48"/>
      <c r="G9" s="47"/>
      <c r="H9" s="1"/>
      <c r="I9" s="1"/>
      <c r="J9" s="1"/>
      <c r="K9" s="1"/>
      <c r="L9"/>
      <c r="M9"/>
    </row>
    <row r="10" spans="1:13" s="4" customFormat="1" ht="24" customHeight="1" x14ac:dyDescent="0.25">
      <c r="A10" s="20"/>
      <c r="B10" s="21">
        <f>SUM(B5,B6,B7,B8,B9)</f>
        <v>0</v>
      </c>
      <c r="C10" s="16"/>
      <c r="D10" s="16"/>
      <c r="E10" s="16"/>
      <c r="F10" s="22"/>
      <c r="G10" s="22"/>
      <c r="H10" s="1"/>
      <c r="I10" s="1"/>
      <c r="J10" s="1"/>
      <c r="K10" s="1"/>
      <c r="L10"/>
      <c r="M10"/>
    </row>
    <row r="11" spans="1:13" s="4" customFormat="1" ht="24" customHeight="1" x14ac:dyDescent="0.25">
      <c r="A11" s="16"/>
      <c r="B11" s="16"/>
      <c r="C11" s="16"/>
      <c r="D11" s="16"/>
      <c r="E11" s="16"/>
      <c r="F11" s="22"/>
      <c r="G11" s="22"/>
      <c r="H11" s="1"/>
      <c r="I11" s="1"/>
      <c r="J11" s="1"/>
      <c r="K11" s="1"/>
      <c r="L11"/>
      <c r="M11"/>
    </row>
    <row r="12" spans="1:13" s="4" customFormat="1" ht="24" customHeight="1" x14ac:dyDescent="0.25">
      <c r="A12" s="44" t="s">
        <v>15</v>
      </c>
      <c r="B12" s="44"/>
      <c r="C12" s="44"/>
      <c r="D12" s="44"/>
      <c r="E12" s="16"/>
      <c r="F12" s="45" t="s">
        <v>7</v>
      </c>
      <c r="G12" s="45"/>
      <c r="H12" s="1"/>
      <c r="I12" s="1"/>
      <c r="J12" s="1"/>
      <c r="K12" s="1"/>
      <c r="L12"/>
      <c r="M12"/>
    </row>
    <row r="13" spans="1:13" s="4" customFormat="1" ht="32" customHeight="1" x14ac:dyDescent="0.25">
      <c r="A13" s="23"/>
      <c r="B13" s="24" t="s">
        <v>12</v>
      </c>
      <c r="C13" s="25" t="s">
        <v>3</v>
      </c>
      <c r="D13" s="26" t="s">
        <v>4</v>
      </c>
      <c r="E13" s="16"/>
      <c r="F13" s="19" t="s">
        <v>13</v>
      </c>
      <c r="G13" s="8"/>
      <c r="H13" s="1"/>
      <c r="I13" s="1"/>
      <c r="J13" s="1"/>
      <c r="K13" s="1"/>
      <c r="L13"/>
      <c r="M13"/>
    </row>
    <row r="14" spans="1:13" s="4" customFormat="1" ht="32" customHeight="1" x14ac:dyDescent="0.25">
      <c r="A14" s="27" t="s">
        <v>16</v>
      </c>
      <c r="B14" s="9"/>
      <c r="C14" s="10"/>
      <c r="D14" s="28">
        <f>(B14*C14)*52</f>
        <v>0</v>
      </c>
      <c r="E14" s="16"/>
      <c r="F14" s="19" t="s">
        <v>8</v>
      </c>
      <c r="G14" s="29">
        <f>D17*G13</f>
        <v>0</v>
      </c>
      <c r="H14" s="1"/>
      <c r="I14" s="1"/>
      <c r="J14" s="1"/>
      <c r="K14" s="1"/>
      <c r="L14"/>
      <c r="M14"/>
    </row>
    <row r="15" spans="1:13" s="4" customFormat="1" ht="32" customHeight="1" x14ac:dyDescent="0.25">
      <c r="A15" s="30" t="s">
        <v>17</v>
      </c>
      <c r="B15" s="11"/>
      <c r="C15" s="12"/>
      <c r="D15" s="31">
        <f>B15*C15*52</f>
        <v>0</v>
      </c>
      <c r="E15" s="16"/>
      <c r="F15" s="17" t="s">
        <v>9</v>
      </c>
      <c r="G15" s="32">
        <f>SUM(B5+B6+B7+B8)</f>
        <v>0</v>
      </c>
      <c r="H15" s="1"/>
      <c r="I15" s="1"/>
      <c r="J15" s="1"/>
      <c r="K15" s="1"/>
      <c r="L15"/>
      <c r="M15"/>
    </row>
    <row r="16" spans="1:13" s="4" customFormat="1" ht="32" customHeight="1" x14ac:dyDescent="0.25">
      <c r="A16" s="33" t="s">
        <v>5</v>
      </c>
      <c r="B16" s="11"/>
      <c r="C16" s="12"/>
      <c r="D16" s="34">
        <f>B16*C16*52</f>
        <v>0</v>
      </c>
      <c r="E16" s="16"/>
      <c r="F16" s="17" t="s">
        <v>10</v>
      </c>
      <c r="G16" s="35">
        <f>B9*G13</f>
        <v>0</v>
      </c>
      <c r="H16" s="1"/>
      <c r="I16" s="1"/>
      <c r="J16" s="1"/>
      <c r="K16" s="1"/>
      <c r="L16"/>
      <c r="M16"/>
    </row>
    <row r="17" spans="1:13" s="4" customFormat="1" ht="32" customHeight="1" x14ac:dyDescent="0.25">
      <c r="A17" s="36" t="s">
        <v>6</v>
      </c>
      <c r="B17" s="37"/>
      <c r="C17" s="38"/>
      <c r="D17" s="39">
        <f>D14+D15+D16</f>
        <v>0</v>
      </c>
      <c r="E17" s="16"/>
      <c r="F17" s="40" t="s">
        <v>11</v>
      </c>
      <c r="G17" s="41">
        <f>SUM(G14-G15-G16)</f>
        <v>0</v>
      </c>
      <c r="H17" s="1"/>
      <c r="I17" s="1"/>
      <c r="J17" s="1"/>
      <c r="K17" s="1"/>
      <c r="L17"/>
      <c r="M17"/>
    </row>
    <row r="18" spans="1:13" s="4" customFormat="1" ht="21" customHeight="1" x14ac:dyDescent="0.25">
      <c r="A18" s="16"/>
      <c r="B18" s="16"/>
      <c r="C18" s="16"/>
      <c r="D18" s="16"/>
      <c r="E18" s="16"/>
      <c r="F18" s="16"/>
      <c r="G18" s="16"/>
      <c r="H18" s="1"/>
      <c r="I18" s="1"/>
      <c r="J18" s="1"/>
      <c r="K18" s="1"/>
      <c r="L18"/>
      <c r="M18"/>
    </row>
    <row r="19" spans="1:13" s="4" customFormat="1" ht="41" customHeight="1" x14ac:dyDescent="0.25">
      <c r="A19" s="16" t="s">
        <v>14</v>
      </c>
      <c r="B19" s="16"/>
      <c r="C19" s="16"/>
      <c r="D19" s="16"/>
      <c r="E19" s="16"/>
      <c r="F19" s="42"/>
      <c r="G19" s="42"/>
      <c r="H19" s="1"/>
      <c r="I19" s="1"/>
      <c r="J19" s="1"/>
      <c r="K19" s="1"/>
      <c r="L19"/>
      <c r="M19"/>
    </row>
    <row r="20" spans="1:13" s="4" customFormat="1" ht="21.75" customHeight="1" x14ac:dyDescent="0.25">
      <c r="A20" s="5"/>
      <c r="B20" s="5"/>
      <c r="C20" s="5"/>
      <c r="D20" s="5"/>
      <c r="E20" s="5"/>
      <c r="F20" s="5"/>
      <c r="G20" s="5"/>
      <c r="H20" s="1"/>
      <c r="I20" s="1"/>
      <c r="J20" s="1"/>
      <c r="K20" s="1"/>
      <c r="L20"/>
      <c r="M20"/>
    </row>
    <row r="21" spans="1:13" s="4" customFormat="1" ht="21.75" customHeight="1" x14ac:dyDescent="0.25">
      <c r="A21" s="5"/>
      <c r="B21" s="5"/>
      <c r="C21" s="5"/>
      <c r="D21" s="5"/>
      <c r="E21" s="5"/>
      <c r="F21" s="5"/>
      <c r="G21" s="5"/>
      <c r="H21" s="1"/>
      <c r="I21" s="1"/>
      <c r="J21" s="1"/>
      <c r="K21" s="1"/>
      <c r="L21"/>
      <c r="M21"/>
    </row>
    <row r="22" spans="1:13" s="4" customFormat="1" ht="21.75" customHeight="1" x14ac:dyDescent="0.25">
      <c r="A22" s="5"/>
      <c r="B22" s="5"/>
      <c r="C22" s="5"/>
      <c r="D22" s="5"/>
      <c r="E22" s="5"/>
      <c r="F22" s="5"/>
      <c r="G22" s="5"/>
      <c r="H22" s="1"/>
      <c r="I22" s="1"/>
      <c r="J22" s="1"/>
      <c r="K22" s="1"/>
      <c r="L22"/>
      <c r="M22"/>
    </row>
    <row r="23" spans="1:13" ht="21.75" customHeight="1" x14ac:dyDescent="0.25">
      <c r="A23" s="5"/>
      <c r="B23" s="5"/>
      <c r="C23" s="5"/>
      <c r="D23" s="5"/>
      <c r="E23" s="5"/>
      <c r="F23" s="5"/>
      <c r="G23" s="5"/>
    </row>
    <row r="24" spans="1:13" ht="21.75" customHeight="1" x14ac:dyDescent="0.25">
      <c r="A24" s="5"/>
      <c r="B24" s="5"/>
      <c r="C24" s="5"/>
      <c r="D24" s="5"/>
      <c r="E24" s="5"/>
      <c r="F24" s="5"/>
      <c r="G24" s="5"/>
    </row>
    <row r="25" spans="1:13" ht="21.75" customHeight="1" x14ac:dyDescent="0.25">
      <c r="A25" s="5"/>
      <c r="B25" s="5"/>
      <c r="C25" s="5"/>
      <c r="D25" s="5"/>
      <c r="E25" s="5"/>
      <c r="F25" s="5"/>
      <c r="G25" s="5"/>
    </row>
    <row r="26" spans="1:13" ht="21.75" customHeight="1" x14ac:dyDescent="0.25">
      <c r="A26" s="5"/>
      <c r="B26" s="5"/>
      <c r="C26" s="5"/>
      <c r="D26" s="5"/>
      <c r="E26" s="5"/>
      <c r="F26" s="5"/>
      <c r="G26" s="5"/>
    </row>
    <row r="27" spans="1:13" ht="21.75" customHeight="1" x14ac:dyDescent="0.25">
      <c r="A27" s="5"/>
      <c r="B27" s="5"/>
      <c r="C27" s="5"/>
      <c r="D27" s="5"/>
      <c r="E27" s="5"/>
      <c r="F27" s="5"/>
      <c r="G27" s="5"/>
    </row>
    <row r="28" spans="1:13" ht="21.75" customHeight="1" x14ac:dyDescent="0.25">
      <c r="A28" s="5"/>
      <c r="B28" s="5"/>
      <c r="C28" s="5"/>
      <c r="D28" s="5"/>
      <c r="E28" s="5"/>
      <c r="F28" s="5"/>
      <c r="G28" s="5"/>
    </row>
    <row r="29" spans="1:13" ht="21.75" customHeight="1" x14ac:dyDescent="0.25">
      <c r="A29" s="5"/>
      <c r="B29" s="5"/>
      <c r="C29" s="5"/>
      <c r="D29" s="5"/>
      <c r="E29" s="5"/>
      <c r="F29" s="5"/>
      <c r="G29" s="5"/>
    </row>
    <row r="30" spans="1:13" ht="21.75" customHeight="1" x14ac:dyDescent="0.25">
      <c r="A30" s="5"/>
      <c r="B30" s="5"/>
      <c r="C30" s="5"/>
      <c r="D30" s="5"/>
      <c r="E30" s="5"/>
    </row>
  </sheetData>
  <sheetProtection password="F2FB" sheet="1" objects="1" scenarios="1" selectLockedCells="1"/>
  <mergeCells count="6">
    <mergeCell ref="A4:B4"/>
    <mergeCell ref="A12:D12"/>
    <mergeCell ref="F4:G4"/>
    <mergeCell ref="F12:G12"/>
    <mergeCell ref="F5:G5"/>
    <mergeCell ref="F6:G9"/>
  </mergeCells>
  <phoneticPr fontId="2" type="noConversion"/>
  <pageMargins left="0.7680555555555556" right="0.60416666666666663" top="0.23041666666666666" bottom="0.25" header="0.25" footer="0.25"/>
  <pageSetup paperSize="9" orientation="landscape" r:id="rId1"/>
  <headerFooter>
    <oddFooter>&amp;C&amp;"Avenir Next,Regular"&amp;10&amp;K000000&amp;P</oddFooter>
  </headerFooter>
  <drawing r:id="rId2"/>
  <extLst>
    <ext xmlns:mx="http://schemas.microsoft.com/office/mac/excel/2008/main" uri="{64002731-A6B0-56B0-2670-7721B7C09600}">
      <mx:PLV Mode="1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ROI Calculator - Total Cost of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2017-10-31T04:06:17Z</dcterms:created>
  <dcterms:modified xsi:type="dcterms:W3CDTF">2017-10-31T23:58:25Z</dcterms:modified>
</cp:coreProperties>
</file>